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ce\Documents\SAAQ\CONTABILITA'\RLFC\TRASPARENZA\Incarichi collaboratori\"/>
    </mc:Choice>
  </mc:AlternateContent>
  <xr:revisionPtr revIDLastSave="0" documentId="13_ncr:1_{DA485C80-0E93-4E04-AE60-D64E4285B6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lfc" sheetId="1" r:id="rId1"/>
  </sheets>
  <calcPr calcId="191029" iterateDelta="1E-4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10" i="1" l="1"/>
  <c r="F27" i="1" l="1"/>
</calcChain>
</file>

<file path=xl/sharedStrings.xml><?xml version="1.0" encoding="utf-8"?>
<sst xmlns="http://schemas.openxmlformats.org/spreadsheetml/2006/main" count="170" uniqueCount="91">
  <si>
    <t xml:space="preserve">CV </t>
  </si>
  <si>
    <t>CHIUMMIENTO Vincenza</t>
  </si>
  <si>
    <t>Prestazione professionale di supporto ed assistenza alle attività amministrative della Fondazione</t>
  </si>
  <si>
    <t>SABATINI Alberto</t>
  </si>
  <si>
    <t>MAGRELLI Enrico</t>
  </si>
  <si>
    <t>ALONZO Vittorio</t>
  </si>
  <si>
    <t>COLANGELO Natalia</t>
  </si>
  <si>
    <t>BELMONDO Carlo</t>
  </si>
  <si>
    <t>Oggetto della prestazione e Ragione dell'incarico</t>
  </si>
  <si>
    <t>Durata dell'incarico (da - a)</t>
  </si>
  <si>
    <t>Estremi dell'atto di conferimento dell'incarico</t>
  </si>
  <si>
    <t>Curriculum vitae del soggetto incaricato</t>
  </si>
  <si>
    <t>Nominativo del soggetto incaricato</t>
  </si>
  <si>
    <t>Compenso relativo al rapporto di consulenza o di collaborazione, nonché all'incarico professionale</t>
  </si>
  <si>
    <t>Tipo di procedura seguito per la selezione del contraente e numero di partecipanti alla selezione</t>
  </si>
  <si>
    <t>Affidamento diretto</t>
  </si>
  <si>
    <t>MARIGLIANI Maria Rita</t>
  </si>
  <si>
    <t>Proroga Accordo di collaborazione professionale Prot. RN 1191/2017 RU del 30/12/2017</t>
  </si>
  <si>
    <t>MACCHIARELLA Marzia</t>
  </si>
  <si>
    <t>Prot 2908/23-A30 del 29/02/2023</t>
  </si>
  <si>
    <t>Formazione nell'ambito di "IFC Training"</t>
  </si>
  <si>
    <t>ZIPPEL Francesco</t>
  </si>
  <si>
    <t>Prot. 2933/23-A29</t>
  </si>
  <si>
    <t>Moderazione panel per training IFC</t>
  </si>
  <si>
    <t>febbraio 2023</t>
  </si>
  <si>
    <t>Gestione social network della Fondazione anno 2023 e Attività di promozione Progetto Cinema a Km0-Scuole Lazio</t>
  </si>
  <si>
    <t>GIULIANI Claudia</t>
  </si>
  <si>
    <t>Prot. 2936/23-A29</t>
  </si>
  <si>
    <t>Attività di promozione Progetto Cinema a Km0-Scuole Lazio</t>
  </si>
  <si>
    <t>marzo 2023</t>
  </si>
  <si>
    <t>Prot. 2937/23-A29</t>
  </si>
  <si>
    <t>COCCIA Annarita</t>
  </si>
  <si>
    <t>Prot. 2938/23-A29</t>
  </si>
  <si>
    <t>Prot 2186/23 ACC3 del 02/03/2023</t>
  </si>
  <si>
    <t>Moderazione di tre Masterclass al Training dell'IFC</t>
  </si>
  <si>
    <t>Prot. 2223/23 ACC3 del 13/04/2023</t>
  </si>
  <si>
    <t>Assistenza per evento "David di Donatello" del 10/05/2023</t>
  </si>
  <si>
    <t>maggio 2023</t>
  </si>
  <si>
    <t>CRISAFIO Claudia</t>
  </si>
  <si>
    <t>Prot. 2227/23 ACC3 del 28/04/2023</t>
  </si>
  <si>
    <t>Realizzazione interviste “Location del cuore” durante la serata premio David di Donatello del 10/05/2023</t>
  </si>
  <si>
    <t>FILICE Sabina</t>
  </si>
  <si>
    <t>Prot. 2985/23-A29</t>
  </si>
  <si>
    <t>Servizi fotografici resi durante il festival di Cannes 2023</t>
  </si>
  <si>
    <t>BERIO Luisa</t>
  </si>
  <si>
    <t>Prot. 3003/23-A29</t>
  </si>
  <si>
    <t>Assistenza coordinamento training IFC di febbraio 2023</t>
  </si>
  <si>
    <t>DRAGHI Ilaria</t>
  </si>
  <si>
    <t>Prot. 2253/23 ACC3 del 30/06/2023</t>
  </si>
  <si>
    <t>Attività di hostess c/o Ciné di Riccione dal 4 al 7/7/2023</t>
  </si>
  <si>
    <t>luglio 2023</t>
  </si>
  <si>
    <t>DEL BUONO Marco</t>
  </si>
  <si>
    <t>Prot. 2218/23 ACC3 del 06/04/2023 e 2249/23 ACC3 del 21/06/2023</t>
  </si>
  <si>
    <t>Collaborazione "Location del cuore" del 10/5/23 (David di Donatello) e del 24/6/23 (La pellicola d'oro)</t>
  </si>
  <si>
    <t>maggio - giugno 2023</t>
  </si>
  <si>
    <t>Proroga mandato professionale del 16/01/2009</t>
  </si>
  <si>
    <t>Consulenza tecnico contabile, amministrativa e fiscale anno 2023</t>
  </si>
  <si>
    <t>gennaio - dicembre 2023</t>
  </si>
  <si>
    <t xml:space="preserve">Prot. 3040/23-A29 </t>
  </si>
  <si>
    <t>Assistenza per disimballaggio e sistemazione materiale per tasloco ufficio</t>
  </si>
  <si>
    <t>luglio</t>
  </si>
  <si>
    <t>CURRI Ledison</t>
  </si>
  <si>
    <t>Prot. 3064/23-A30</t>
  </si>
  <si>
    <t>Trasloco mobili ufficio da vecchia a nuova sede</t>
  </si>
  <si>
    <t>Titolari di incarichi di collaborazione e consulenza - al 31/12/2023</t>
  </si>
  <si>
    <t>BERNARDIN Carla</t>
  </si>
  <si>
    <t>Prot. 3197/23-A30</t>
  </si>
  <si>
    <t>Gettone relatore panel fomazione del 11/12/23 a Palazzo Poli</t>
  </si>
  <si>
    <t>11/12/2023</t>
  </si>
  <si>
    <t>CARBONE Raoul</t>
  </si>
  <si>
    <t>CERRITO Fabio</t>
  </si>
  <si>
    <t>Prot. 3185/23-A30</t>
  </si>
  <si>
    <t>INSEGNO Matteo</t>
  </si>
  <si>
    <t>Prot. 2327/23 ACC3 del 14/12/2023</t>
  </si>
  <si>
    <t>Integrazione restiling del sito web della Fondazione Film Commission di Roma e del Lazio</t>
  </si>
  <si>
    <t>dicembre 2023</t>
  </si>
  <si>
    <t>LAZZARO Luisa</t>
  </si>
  <si>
    <t>Prot. 3186/23-A30</t>
  </si>
  <si>
    <t>MARCOALDI Mauro</t>
  </si>
  <si>
    <t>Prot. 2288/23 ACC3 del 25/09/2023</t>
  </si>
  <si>
    <t xml:space="preserve">Lavori di cablaggio rete presso ufficio della Fondazione </t>
  </si>
  <si>
    <t>settembre 2023</t>
  </si>
  <si>
    <t>Prot. 1832/21 ACC3 del 09/01/2023</t>
  </si>
  <si>
    <t>MASTROFINI Andrea</t>
  </si>
  <si>
    <t>Prot. 3183/23-A30</t>
  </si>
  <si>
    <t>PERRI Mirko</t>
  </si>
  <si>
    <t>Prot. 3187/23-A30</t>
  </si>
  <si>
    <t>VERZOLINI Monica</t>
  </si>
  <si>
    <t>Prot. 3188/23-A30</t>
  </si>
  <si>
    <t>VIOLA Arduino</t>
  </si>
  <si>
    <t>Prot. 3181/23-A30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</si>
</sst>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3" fillId="9" borderId="2" applyNumberFormat="0" applyAlignment="0" applyProtection="0"/>
    <xf numFmtId="0" fontId="14" fillId="0" borderId="3" applyNumberFormat="0" applyFill="0" applyAlignment="0" applyProtection="0"/>
    <xf numFmtId="0" fontId="15" fillId="14" borderId="4" applyNumberFormat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164" fontId="1" fillId="0" borderId="0" applyFont="0" applyFill="0" applyBorder="0" applyAlignment="0" applyProtection="0"/>
    <xf numFmtId="0" fontId="12" fillId="10" borderId="0" applyNumberFormat="0" applyBorder="0" applyAlignment="0" applyProtection="0"/>
    <xf numFmtId="0" fontId="5" fillId="5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1" fillId="17" borderId="0" applyNumberFormat="0" applyBorder="0" applyAlignment="0" applyProtection="0"/>
    <xf numFmtId="0" fontId="10" fillId="7" borderId="0" applyNumberFormat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2">
    <xf numFmtId="0" fontId="0" fillId="0" borderId="0" xfId="0"/>
    <xf numFmtId="0" fontId="20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top"/>
    </xf>
    <xf numFmtId="49" fontId="19" fillId="0" borderId="0" xfId="0" applyNumberFormat="1" applyFont="1" applyAlignment="1">
      <alignment vertical="top" wrapText="1"/>
    </xf>
    <xf numFmtId="0" fontId="21" fillId="0" borderId="1" xfId="0" applyFont="1" applyBorder="1" applyAlignment="1">
      <alignment horizontal="center" vertical="top"/>
    </xf>
    <xf numFmtId="165" fontId="19" fillId="0" borderId="0" xfId="0" applyNumberFormat="1" applyFont="1" applyAlignment="1">
      <alignment vertical="top"/>
    </xf>
    <xf numFmtId="165" fontId="21" fillId="0" borderId="1" xfId="0" applyNumberFormat="1" applyFont="1" applyBorder="1" applyAlignment="1">
      <alignment vertical="top"/>
    </xf>
    <xf numFmtId="0" fontId="22" fillId="18" borderId="1" xfId="0" applyFont="1" applyFill="1" applyBorder="1" applyAlignment="1">
      <alignment vertical="top" wrapText="1"/>
    </xf>
    <xf numFmtId="49" fontId="22" fillId="18" borderId="1" xfId="0" applyNumberFormat="1" applyFont="1" applyFill="1" applyBorder="1" applyAlignment="1">
      <alignment vertical="top" wrapText="1"/>
    </xf>
    <xf numFmtId="165" fontId="22" fillId="18" borderId="1" xfId="0" applyNumberFormat="1" applyFont="1" applyFill="1" applyBorder="1" applyAlignment="1">
      <alignment vertical="top" wrapText="1"/>
    </xf>
    <xf numFmtId="0" fontId="22" fillId="18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49" fontId="21" fillId="0" borderId="1" xfId="0" applyNumberFormat="1" applyFont="1" applyBorder="1" applyAlignment="1">
      <alignment vertical="top" wrapText="1"/>
    </xf>
    <xf numFmtId="0" fontId="21" fillId="0" borderId="0" xfId="0" applyFont="1" applyAlignment="1">
      <alignment vertical="top"/>
    </xf>
    <xf numFmtId="49" fontId="23" fillId="0" borderId="1" xfId="0" applyNumberFormat="1" applyFont="1" applyBorder="1" applyAlignment="1">
      <alignment vertical="top" wrapText="1"/>
    </xf>
    <xf numFmtId="165" fontId="23" fillId="0" borderId="1" xfId="0" applyNumberFormat="1" applyFont="1" applyBorder="1" applyAlignment="1">
      <alignment vertical="top"/>
    </xf>
    <xf numFmtId="0" fontId="24" fillId="0" borderId="1" xfId="46" applyBorder="1" applyAlignment="1">
      <alignment horizontal="center" vertical="top"/>
    </xf>
    <xf numFmtId="0" fontId="21" fillId="18" borderId="1" xfId="0" applyFont="1" applyFill="1" applyBorder="1" applyAlignment="1">
      <alignment vertical="top"/>
    </xf>
    <xf numFmtId="0" fontId="21" fillId="18" borderId="1" xfId="0" applyFont="1" applyFill="1" applyBorder="1" applyAlignment="1">
      <alignment vertical="top" wrapText="1"/>
    </xf>
    <xf numFmtId="49" fontId="23" fillId="18" borderId="1" xfId="0" applyNumberFormat="1" applyFont="1" applyFill="1" applyBorder="1" applyAlignment="1">
      <alignment vertical="top" wrapText="1"/>
    </xf>
  </cellXfs>
  <cellStyles count="47">
    <cellStyle name="20% - Colore 1 2" xfId="2" xr:uid="{00000000-0005-0000-0000-000000000000}"/>
    <cellStyle name="20% - Colore 2 2" xfId="3" xr:uid="{00000000-0005-0000-0000-000001000000}"/>
    <cellStyle name="20% - Colore 3 2" xfId="4" xr:uid="{00000000-0005-0000-0000-000002000000}"/>
    <cellStyle name="20% - Colore 4 2" xfId="5" xr:uid="{00000000-0005-0000-0000-000003000000}"/>
    <cellStyle name="20% - Colore 5 2" xfId="6" xr:uid="{00000000-0005-0000-0000-000004000000}"/>
    <cellStyle name="20% - Colore 6 2" xfId="7" xr:uid="{00000000-0005-0000-0000-000005000000}"/>
    <cellStyle name="40% - Colore 1 2" xfId="8" xr:uid="{00000000-0005-0000-0000-000006000000}"/>
    <cellStyle name="40% - Colore 2 2" xfId="9" xr:uid="{00000000-0005-0000-0000-000007000000}"/>
    <cellStyle name="40% - Colore 3 2" xfId="10" xr:uid="{00000000-0005-0000-0000-000008000000}"/>
    <cellStyle name="40% - Colore 4 2" xfId="11" xr:uid="{00000000-0005-0000-0000-000009000000}"/>
    <cellStyle name="40% - Colore 5 2" xfId="12" xr:uid="{00000000-0005-0000-0000-00000A000000}"/>
    <cellStyle name="40% - Colore 6 2" xfId="13" xr:uid="{00000000-0005-0000-0000-00000B000000}"/>
    <cellStyle name="60% - Colore 1 2" xfId="14" xr:uid="{00000000-0005-0000-0000-00000C000000}"/>
    <cellStyle name="60% - Colore 2 2" xfId="15" xr:uid="{00000000-0005-0000-0000-00000D000000}"/>
    <cellStyle name="60% - Colore 3 2" xfId="16" xr:uid="{00000000-0005-0000-0000-00000E000000}"/>
    <cellStyle name="60% - Colore 4 2" xfId="17" xr:uid="{00000000-0005-0000-0000-00000F000000}"/>
    <cellStyle name="60% - Colore 5 2" xfId="18" xr:uid="{00000000-0005-0000-0000-000010000000}"/>
    <cellStyle name="60% - Colore 6 2" xfId="19" xr:uid="{00000000-0005-0000-0000-000011000000}"/>
    <cellStyle name="Calcolo 2" xfId="20" xr:uid="{00000000-0005-0000-0000-000012000000}"/>
    <cellStyle name="Cella collegata 2" xfId="21" xr:uid="{00000000-0005-0000-0000-000013000000}"/>
    <cellStyle name="Cella da controllare 2" xfId="22" xr:uid="{00000000-0005-0000-0000-000014000000}"/>
    <cellStyle name="Collegamento ipertestuale" xfId="46" builtinId="8"/>
    <cellStyle name="Colore 1 2" xfId="23" xr:uid="{00000000-0005-0000-0000-000015000000}"/>
    <cellStyle name="Colore 2 2" xfId="24" xr:uid="{00000000-0005-0000-0000-000016000000}"/>
    <cellStyle name="Colore 3 2" xfId="25" xr:uid="{00000000-0005-0000-0000-000017000000}"/>
    <cellStyle name="Colore 4 2" xfId="26" xr:uid="{00000000-0005-0000-0000-000018000000}"/>
    <cellStyle name="Colore 5 2" xfId="27" xr:uid="{00000000-0005-0000-0000-000019000000}"/>
    <cellStyle name="Colore 6 2" xfId="28" xr:uid="{00000000-0005-0000-0000-00001A000000}"/>
    <cellStyle name="Euro" xfId="1" xr:uid="{00000000-0005-0000-0000-00001B000000}"/>
    <cellStyle name="Euro 2" xfId="44" xr:uid="{00000000-0005-0000-0000-00001C000000}"/>
    <cellStyle name="Euro 3" xfId="29" xr:uid="{00000000-0005-0000-0000-00001D000000}"/>
    <cellStyle name="Neutrale 2" xfId="30" xr:uid="{00000000-0005-0000-0000-00001E000000}"/>
    <cellStyle name="Normale" xfId="0" builtinId="0"/>
    <cellStyle name="Normale 2" xfId="43" xr:uid="{00000000-0005-0000-0000-000020000000}"/>
    <cellStyle name="Nota 2" xfId="31" xr:uid="{00000000-0005-0000-0000-000021000000}"/>
    <cellStyle name="Testo avviso 2" xfId="32" xr:uid="{00000000-0005-0000-0000-000022000000}"/>
    <cellStyle name="Testo descrittivo 2" xfId="33" xr:uid="{00000000-0005-0000-0000-000023000000}"/>
    <cellStyle name="Titolo 1 2" xfId="35" xr:uid="{00000000-0005-0000-0000-000024000000}"/>
    <cellStyle name="Titolo 2 2" xfId="36" xr:uid="{00000000-0005-0000-0000-000025000000}"/>
    <cellStyle name="Titolo 3 2" xfId="37" xr:uid="{00000000-0005-0000-0000-000026000000}"/>
    <cellStyle name="Titolo 4 2" xfId="38" xr:uid="{00000000-0005-0000-0000-000027000000}"/>
    <cellStyle name="Titolo 5" xfId="34" xr:uid="{00000000-0005-0000-0000-000028000000}"/>
    <cellStyle name="Totale 2" xfId="39" xr:uid="{00000000-0005-0000-0000-000029000000}"/>
    <cellStyle name="Valore non valido 2" xfId="40" xr:uid="{00000000-0005-0000-0000-00002A000000}"/>
    <cellStyle name="Valore valido 2" xfId="41" xr:uid="{00000000-0005-0000-0000-00002B000000}"/>
    <cellStyle name="Valuta 2" xfId="45" xr:uid="{00000000-0005-0000-0000-00002C000000}"/>
    <cellStyle name="Valuta 3" xfId="42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omalaziofilmcommission.it/media/54470-doc-small-54470-doc-profilo-studio-di-paolo-sabatini-collaboratori-pdf.pdf" TargetMode="External"/><Relationship Id="rId2" Type="http://schemas.openxmlformats.org/officeDocument/2006/relationships/hyperlink" Target="http://www.romalaziofilmcommission.it/media/55922-doc-small-55922-doc-colangelo-cv-2019-01-docx.docx" TargetMode="External"/><Relationship Id="rId1" Type="http://schemas.openxmlformats.org/officeDocument/2006/relationships/hyperlink" Target="http://www.romalaziofilmcommission.it/media/50718-doc-small-50718-doc-chiummiento-cv-2017-09-30-pdf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romalaziofilmcommission.it/media/50721-doc-small-50721-doc-marigliani-cv-2017-12-11-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topLeftCell="A19" zoomScale="95" zoomScaleNormal="95" workbookViewId="0">
      <selection activeCell="A28" sqref="A28:A30"/>
    </sheetView>
  </sheetViews>
  <sheetFormatPr defaultColWidth="9.109375" defaultRowHeight="13.8" x14ac:dyDescent="0.3"/>
  <cols>
    <col min="1" max="1" width="22.33203125" style="2" customWidth="1"/>
    <col min="2" max="2" width="22" style="3" customWidth="1"/>
    <col min="3" max="3" width="41.33203125" style="2" customWidth="1"/>
    <col min="4" max="4" width="13" style="5" customWidth="1"/>
    <col min="5" max="5" width="13" style="4" customWidth="1"/>
    <col min="6" max="6" width="17.77734375" style="7" customWidth="1"/>
    <col min="7" max="7" width="20.77734375" style="4" customWidth="1"/>
    <col min="8" max="16384" width="9.109375" style="2"/>
  </cols>
  <sheetData>
    <row r="1" spans="1:7" x14ac:dyDescent="0.3">
      <c r="A1" s="1" t="s">
        <v>64</v>
      </c>
      <c r="D1" s="3"/>
    </row>
    <row r="3" spans="1:7" ht="82.8" x14ac:dyDescent="0.3">
      <c r="A3" s="9" t="s">
        <v>12</v>
      </c>
      <c r="B3" s="9" t="s">
        <v>10</v>
      </c>
      <c r="C3" s="9" t="s">
        <v>8</v>
      </c>
      <c r="D3" s="10" t="s">
        <v>9</v>
      </c>
      <c r="E3" s="12" t="s">
        <v>11</v>
      </c>
      <c r="F3" s="11" t="s">
        <v>13</v>
      </c>
      <c r="G3" s="12" t="s">
        <v>14</v>
      </c>
    </row>
    <row r="4" spans="1:7" s="15" customFormat="1" ht="27.6" x14ac:dyDescent="0.3">
      <c r="A4" s="19" t="s">
        <v>5</v>
      </c>
      <c r="B4" s="13" t="s">
        <v>58</v>
      </c>
      <c r="C4" s="13" t="s">
        <v>59</v>
      </c>
      <c r="D4" s="16" t="s">
        <v>60</v>
      </c>
      <c r="E4" s="6" t="s">
        <v>0</v>
      </c>
      <c r="F4" s="17">
        <v>375</v>
      </c>
      <c r="G4" s="6" t="s">
        <v>15</v>
      </c>
    </row>
    <row r="5" spans="1:7" s="15" customFormat="1" ht="27.6" x14ac:dyDescent="0.3">
      <c r="A5" s="19" t="s">
        <v>7</v>
      </c>
      <c r="B5" s="13" t="s">
        <v>30</v>
      </c>
      <c r="C5" s="13" t="s">
        <v>28</v>
      </c>
      <c r="D5" s="16" t="s">
        <v>29</v>
      </c>
      <c r="E5" s="6" t="s">
        <v>0</v>
      </c>
      <c r="F5" s="17">
        <v>250</v>
      </c>
      <c r="G5" s="6" t="s">
        <v>15</v>
      </c>
    </row>
    <row r="6" spans="1:7" s="15" customFormat="1" ht="27.6" x14ac:dyDescent="0.3">
      <c r="A6" s="19" t="s">
        <v>44</v>
      </c>
      <c r="B6" s="13" t="s">
        <v>45</v>
      </c>
      <c r="C6" s="13" t="s">
        <v>46</v>
      </c>
      <c r="D6" s="16" t="s">
        <v>24</v>
      </c>
      <c r="E6" s="6" t="s">
        <v>0</v>
      </c>
      <c r="F6" s="17">
        <v>1200</v>
      </c>
      <c r="G6" s="6" t="s">
        <v>15</v>
      </c>
    </row>
    <row r="7" spans="1:7" s="15" customFormat="1" ht="27.6" x14ac:dyDescent="0.3">
      <c r="A7" s="19" t="s">
        <v>65</v>
      </c>
      <c r="B7" s="13" t="s">
        <v>66</v>
      </c>
      <c r="C7" s="13" t="s">
        <v>67</v>
      </c>
      <c r="D7" s="16" t="s">
        <v>68</v>
      </c>
      <c r="E7" s="6" t="s">
        <v>0</v>
      </c>
      <c r="F7" s="17">
        <v>250</v>
      </c>
      <c r="G7" s="6" t="s">
        <v>15</v>
      </c>
    </row>
    <row r="8" spans="1:7" s="15" customFormat="1" ht="27.6" x14ac:dyDescent="0.3">
      <c r="A8" s="19" t="s">
        <v>69</v>
      </c>
      <c r="B8" s="13" t="s">
        <v>66</v>
      </c>
      <c r="C8" s="13" t="s">
        <v>67</v>
      </c>
      <c r="D8" s="16" t="s">
        <v>68</v>
      </c>
      <c r="E8" s="6" t="s">
        <v>0</v>
      </c>
      <c r="F8" s="17">
        <v>250</v>
      </c>
      <c r="G8" s="6" t="s">
        <v>15</v>
      </c>
    </row>
    <row r="9" spans="1:7" s="15" customFormat="1" ht="27.6" x14ac:dyDescent="0.3">
      <c r="A9" s="19" t="s">
        <v>70</v>
      </c>
      <c r="B9" s="13" t="s">
        <v>71</v>
      </c>
      <c r="C9" s="13" t="s">
        <v>67</v>
      </c>
      <c r="D9" s="16" t="s">
        <v>68</v>
      </c>
      <c r="E9" s="6" t="s">
        <v>0</v>
      </c>
      <c r="F9" s="17">
        <v>250</v>
      </c>
      <c r="G9" s="6" t="s">
        <v>15</v>
      </c>
    </row>
    <row r="10" spans="1:7" s="15" customFormat="1" ht="69" x14ac:dyDescent="0.3">
      <c r="A10" s="19" t="s">
        <v>1</v>
      </c>
      <c r="B10" s="13" t="s">
        <v>17</v>
      </c>
      <c r="C10" s="13" t="s">
        <v>2</v>
      </c>
      <c r="D10" s="16" t="s">
        <v>57</v>
      </c>
      <c r="E10" s="18" t="s">
        <v>0</v>
      </c>
      <c r="F10" s="17">
        <f>886*12</f>
        <v>10632</v>
      </c>
      <c r="G10" s="6" t="s">
        <v>15</v>
      </c>
    </row>
    <row r="11" spans="1:7" s="15" customFormat="1" ht="27.6" x14ac:dyDescent="0.3">
      <c r="A11" s="19" t="s">
        <v>31</v>
      </c>
      <c r="B11" s="13" t="s">
        <v>32</v>
      </c>
      <c r="C11" s="13" t="s">
        <v>28</v>
      </c>
      <c r="D11" s="16" t="s">
        <v>29</v>
      </c>
      <c r="E11" s="6" t="s">
        <v>0</v>
      </c>
      <c r="F11" s="17">
        <v>250</v>
      </c>
      <c r="G11" s="6" t="s">
        <v>15</v>
      </c>
    </row>
    <row r="12" spans="1:7" s="15" customFormat="1" ht="27.6" x14ac:dyDescent="0.3">
      <c r="A12" s="19" t="s">
        <v>6</v>
      </c>
      <c r="B12" s="13" t="s">
        <v>35</v>
      </c>
      <c r="C12" s="13" t="s">
        <v>36</v>
      </c>
      <c r="D12" s="16" t="s">
        <v>37</v>
      </c>
      <c r="E12" s="18" t="s">
        <v>0</v>
      </c>
      <c r="F12" s="17">
        <v>132</v>
      </c>
      <c r="G12" s="6" t="s">
        <v>15</v>
      </c>
    </row>
    <row r="13" spans="1:7" s="15" customFormat="1" ht="41.4" x14ac:dyDescent="0.3">
      <c r="A13" s="19" t="s">
        <v>38</v>
      </c>
      <c r="B13" s="13" t="s">
        <v>39</v>
      </c>
      <c r="C13" s="13" t="s">
        <v>40</v>
      </c>
      <c r="D13" s="16" t="s">
        <v>37</v>
      </c>
      <c r="E13" s="6" t="s">
        <v>0</v>
      </c>
      <c r="F13" s="17">
        <v>437.5</v>
      </c>
      <c r="G13" s="6" t="s">
        <v>15</v>
      </c>
    </row>
    <row r="14" spans="1:7" s="15" customFormat="1" x14ac:dyDescent="0.3">
      <c r="A14" s="19" t="s">
        <v>61</v>
      </c>
      <c r="B14" s="13" t="s">
        <v>62</v>
      </c>
      <c r="C14" s="13" t="s">
        <v>63</v>
      </c>
      <c r="D14" s="16" t="s">
        <v>50</v>
      </c>
      <c r="E14" s="6" t="s">
        <v>0</v>
      </c>
      <c r="F14" s="17">
        <v>520</v>
      </c>
      <c r="G14" s="6" t="s">
        <v>15</v>
      </c>
    </row>
    <row r="15" spans="1:7" s="15" customFormat="1" ht="41.4" x14ac:dyDescent="0.3">
      <c r="A15" s="19" t="s">
        <v>51</v>
      </c>
      <c r="B15" s="13" t="s">
        <v>52</v>
      </c>
      <c r="C15" s="13" t="s">
        <v>53</v>
      </c>
      <c r="D15" s="16" t="s">
        <v>54</v>
      </c>
      <c r="E15" s="6" t="s">
        <v>0</v>
      </c>
      <c r="F15" s="17">
        <v>1002</v>
      </c>
      <c r="G15" s="6" t="s">
        <v>15</v>
      </c>
    </row>
    <row r="16" spans="1:7" s="15" customFormat="1" ht="27.6" x14ac:dyDescent="0.3">
      <c r="A16" s="19" t="s">
        <v>47</v>
      </c>
      <c r="B16" s="13" t="s">
        <v>48</v>
      </c>
      <c r="C16" s="13" t="s">
        <v>49</v>
      </c>
      <c r="D16" s="16" t="s">
        <v>50</v>
      </c>
      <c r="E16" s="6" t="s">
        <v>0</v>
      </c>
      <c r="F16" s="17">
        <v>750</v>
      </c>
      <c r="G16" s="6" t="s">
        <v>15</v>
      </c>
    </row>
    <row r="17" spans="1:7" s="15" customFormat="1" ht="27.6" x14ac:dyDescent="0.3">
      <c r="A17" s="19" t="s">
        <v>41</v>
      </c>
      <c r="B17" s="13" t="s">
        <v>42</v>
      </c>
      <c r="C17" s="13" t="s">
        <v>43</v>
      </c>
      <c r="D17" s="16" t="s">
        <v>37</v>
      </c>
      <c r="E17" s="6" t="s">
        <v>0</v>
      </c>
      <c r="F17" s="17">
        <v>750</v>
      </c>
      <c r="G17" s="6" t="s">
        <v>15</v>
      </c>
    </row>
    <row r="18" spans="1:7" s="15" customFormat="1" ht="27.6" x14ac:dyDescent="0.3">
      <c r="A18" s="19" t="s">
        <v>26</v>
      </c>
      <c r="B18" s="13" t="s">
        <v>27</v>
      </c>
      <c r="C18" s="13" t="s">
        <v>28</v>
      </c>
      <c r="D18" s="16" t="s">
        <v>29</v>
      </c>
      <c r="E18" s="6" t="s">
        <v>0</v>
      </c>
      <c r="F18" s="17">
        <v>250</v>
      </c>
      <c r="G18" s="6" t="s">
        <v>15</v>
      </c>
    </row>
    <row r="19" spans="1:7" s="15" customFormat="1" ht="27.6" x14ac:dyDescent="0.3">
      <c r="A19" s="19" t="s">
        <v>72</v>
      </c>
      <c r="B19" s="13" t="s">
        <v>73</v>
      </c>
      <c r="C19" s="13" t="s">
        <v>74</v>
      </c>
      <c r="D19" s="16" t="s">
        <v>75</v>
      </c>
      <c r="E19" s="6" t="s">
        <v>0</v>
      </c>
      <c r="F19" s="17">
        <v>2000</v>
      </c>
      <c r="G19" s="6" t="s">
        <v>15</v>
      </c>
    </row>
    <row r="20" spans="1:7" s="15" customFormat="1" ht="27.6" x14ac:dyDescent="0.3">
      <c r="A20" s="19" t="s">
        <v>76</v>
      </c>
      <c r="B20" s="13" t="s">
        <v>77</v>
      </c>
      <c r="C20" s="13" t="s">
        <v>67</v>
      </c>
      <c r="D20" s="16" t="s">
        <v>68</v>
      </c>
      <c r="E20" s="6" t="s">
        <v>0</v>
      </c>
      <c r="F20" s="17">
        <v>250</v>
      </c>
      <c r="G20" s="6" t="s">
        <v>15</v>
      </c>
    </row>
    <row r="21" spans="1:7" s="15" customFormat="1" ht="27.6" x14ac:dyDescent="0.3">
      <c r="A21" s="19" t="s">
        <v>18</v>
      </c>
      <c r="B21" s="13" t="s">
        <v>19</v>
      </c>
      <c r="C21" s="13" t="s">
        <v>20</v>
      </c>
      <c r="D21" s="16" t="s">
        <v>24</v>
      </c>
      <c r="E21" s="6" t="s">
        <v>0</v>
      </c>
      <c r="F21" s="17">
        <v>350</v>
      </c>
      <c r="G21" s="6" t="s">
        <v>15</v>
      </c>
    </row>
    <row r="22" spans="1:7" s="15" customFormat="1" ht="27.6" x14ac:dyDescent="0.3">
      <c r="A22" s="19" t="s">
        <v>4</v>
      </c>
      <c r="B22" s="13" t="s">
        <v>33</v>
      </c>
      <c r="C22" s="13" t="s">
        <v>34</v>
      </c>
      <c r="D22" s="16" t="s">
        <v>24</v>
      </c>
      <c r="E22" s="6" t="s">
        <v>0</v>
      </c>
      <c r="F22" s="8">
        <v>1248</v>
      </c>
      <c r="G22" s="6" t="s">
        <v>15</v>
      </c>
    </row>
    <row r="23" spans="1:7" s="15" customFormat="1" ht="27.6" x14ac:dyDescent="0.3">
      <c r="A23" s="19" t="s">
        <v>78</v>
      </c>
      <c r="B23" s="13" t="s">
        <v>79</v>
      </c>
      <c r="C23" s="20" t="s">
        <v>80</v>
      </c>
      <c r="D23" s="21" t="s">
        <v>81</v>
      </c>
      <c r="E23" s="6" t="s">
        <v>0</v>
      </c>
      <c r="F23" s="8">
        <f>3300+580</f>
        <v>3880</v>
      </c>
      <c r="G23" s="6" t="s">
        <v>15</v>
      </c>
    </row>
    <row r="24" spans="1:7" s="15" customFormat="1" ht="41.4" x14ac:dyDescent="0.3">
      <c r="A24" s="19" t="s">
        <v>16</v>
      </c>
      <c r="B24" s="13" t="s">
        <v>82</v>
      </c>
      <c r="C24" s="13" t="s">
        <v>25</v>
      </c>
      <c r="D24" s="14" t="s">
        <v>57</v>
      </c>
      <c r="E24" s="18" t="s">
        <v>0</v>
      </c>
      <c r="F24" s="8">
        <f>208+2600+3640</f>
        <v>6448</v>
      </c>
      <c r="G24" s="6" t="s">
        <v>15</v>
      </c>
    </row>
    <row r="25" spans="1:7" s="15" customFormat="1" ht="27.6" x14ac:dyDescent="0.3">
      <c r="A25" s="19" t="s">
        <v>83</v>
      </c>
      <c r="B25" s="13" t="s">
        <v>84</v>
      </c>
      <c r="C25" s="13" t="s">
        <v>67</v>
      </c>
      <c r="D25" s="16" t="s">
        <v>68</v>
      </c>
      <c r="E25" s="6" t="s">
        <v>0</v>
      </c>
      <c r="F25" s="8">
        <v>250</v>
      </c>
      <c r="G25" s="6" t="s">
        <v>15</v>
      </c>
    </row>
    <row r="26" spans="1:7" s="15" customFormat="1" ht="27.6" x14ac:dyDescent="0.3">
      <c r="A26" s="19" t="s">
        <v>85</v>
      </c>
      <c r="B26" s="13" t="s">
        <v>86</v>
      </c>
      <c r="C26" s="13" t="s">
        <v>67</v>
      </c>
      <c r="D26" s="16" t="s">
        <v>68</v>
      </c>
      <c r="E26" s="6" t="s">
        <v>0</v>
      </c>
      <c r="F26" s="8">
        <v>250</v>
      </c>
      <c r="G26" s="6" t="s">
        <v>15</v>
      </c>
    </row>
    <row r="27" spans="1:7" s="15" customFormat="1" ht="41.4" x14ac:dyDescent="0.3">
      <c r="A27" s="19" t="s">
        <v>3</v>
      </c>
      <c r="B27" s="13" t="s">
        <v>55</v>
      </c>
      <c r="C27" s="13" t="s">
        <v>56</v>
      </c>
      <c r="D27" s="16" t="s">
        <v>57</v>
      </c>
      <c r="E27" s="18" t="s">
        <v>0</v>
      </c>
      <c r="F27" s="8">
        <f>12000+480</f>
        <v>12480</v>
      </c>
      <c r="G27" s="6" t="s">
        <v>15</v>
      </c>
    </row>
    <row r="28" spans="1:7" s="15" customFormat="1" ht="27.6" x14ac:dyDescent="0.3">
      <c r="A28" s="19" t="s">
        <v>87</v>
      </c>
      <c r="B28" s="13" t="s">
        <v>88</v>
      </c>
      <c r="C28" s="13" t="s">
        <v>67</v>
      </c>
      <c r="D28" s="16" t="s">
        <v>68</v>
      </c>
      <c r="E28" s="6" t="s">
        <v>0</v>
      </c>
      <c r="F28" s="8">
        <v>250</v>
      </c>
      <c r="G28" s="6" t="s">
        <v>15</v>
      </c>
    </row>
    <row r="29" spans="1:7" s="15" customFormat="1" ht="27.6" x14ac:dyDescent="0.3">
      <c r="A29" s="19" t="s">
        <v>89</v>
      </c>
      <c r="B29" s="13" t="s">
        <v>90</v>
      </c>
      <c r="C29" s="13" t="s">
        <v>67</v>
      </c>
      <c r="D29" s="16" t="s">
        <v>68</v>
      </c>
      <c r="E29" s="6" t="s">
        <v>0</v>
      </c>
      <c r="F29" s="8">
        <v>200</v>
      </c>
      <c r="G29" s="6" t="s">
        <v>15</v>
      </c>
    </row>
    <row r="30" spans="1:7" s="15" customFormat="1" x14ac:dyDescent="0.3">
      <c r="A30" s="19" t="s">
        <v>21</v>
      </c>
      <c r="B30" s="13" t="s">
        <v>22</v>
      </c>
      <c r="C30" s="13" t="s">
        <v>23</v>
      </c>
      <c r="D30" s="16" t="s">
        <v>24</v>
      </c>
      <c r="E30" s="6" t="s">
        <v>0</v>
      </c>
      <c r="F30" s="8">
        <v>700</v>
      </c>
      <c r="G30" s="6" t="s">
        <v>15</v>
      </c>
    </row>
  </sheetData>
  <sortState xmlns:xlrd2="http://schemas.microsoft.com/office/spreadsheetml/2017/richdata2" ref="A10:G20">
    <sortCondition ref="A10:A20"/>
  </sortState>
  <phoneticPr fontId="2" type="noConversion"/>
  <hyperlinks>
    <hyperlink ref="E10" r:id="rId1" xr:uid="{16BF1554-BC4F-428A-95A3-61E052B56A5A}"/>
    <hyperlink ref="E12" r:id="rId2" xr:uid="{F0C2E0A4-0D52-46D7-9CF2-3964276A83FA}"/>
    <hyperlink ref="E27" r:id="rId3" xr:uid="{5D14374E-5A10-4AEE-B695-FAFC7C76E4DE}"/>
    <hyperlink ref="E24" r:id="rId4" xr:uid="{1C4F21DE-3B15-46A0-9761-92B57BB8E654}"/>
  </hyperlinks>
  <pageMargins left="0.51181102362204722" right="0.51181102362204722" top="0.74803149606299213" bottom="0.55118110236220474" header="0.31496062992125984" footer="0.31496062992125984"/>
  <pageSetup paperSize="9" scale="69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rlfc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</dc:creator>
  <cp:lastModifiedBy>Vincenza Chiummiento</cp:lastModifiedBy>
  <cp:lastPrinted>2018-01-31T09:17:25Z</cp:lastPrinted>
  <dcterms:created xsi:type="dcterms:W3CDTF">2014-10-24T16:22:12Z</dcterms:created>
  <dcterms:modified xsi:type="dcterms:W3CDTF">2024-03-26T16:09:43Z</dcterms:modified>
</cp:coreProperties>
</file>